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T\AppData\Local\Temp\Tandan JSC\files\"/>
    </mc:Choice>
  </mc:AlternateContent>
  <bookViews>
    <workbookView xWindow="-120" yWindow="-120" windowWidth="20730" windowHeight="11760"/>
  </bookViews>
  <sheets>
    <sheet name="TTKDT" sheetId="1" r:id="rId1"/>
  </sheets>
  <definedNames>
    <definedName name="_xlnm.Print_Titles" localSheetId="0">TTKDT!$4:$5</definedName>
  </definedNames>
  <calcPr calcId="162913"/>
</workbook>
</file>

<file path=xl/calcChain.xml><?xml version="1.0" encoding="utf-8"?>
<calcChain xmlns="http://schemas.openxmlformats.org/spreadsheetml/2006/main">
  <c r="K9" i="1" l="1"/>
  <c r="K10" i="1"/>
  <c r="K11" i="1"/>
  <c r="K12" i="1"/>
  <c r="K13" i="1"/>
  <c r="K8" i="1"/>
  <c r="E15" i="1" l="1"/>
  <c r="L15" i="1"/>
  <c r="M14" i="1" l="1"/>
  <c r="K14" i="1" l="1"/>
  <c r="K15" i="1" s="1"/>
  <c r="M15" i="1"/>
  <c r="J15" i="1"/>
  <c r="I15" i="1" l="1"/>
</calcChain>
</file>

<file path=xl/sharedStrings.xml><?xml version="1.0" encoding="utf-8"?>
<sst xmlns="http://schemas.openxmlformats.org/spreadsheetml/2006/main" count="35" uniqueCount="28">
  <si>
    <t>Họ và tên chủ sử dụng</t>
  </si>
  <si>
    <t>Thông tin thửa đất theo BĐ ĐC</t>
  </si>
  <si>
    <t>Thông tin thửa đất theo GCN, HS ĐC</t>
  </si>
  <si>
    <t>Diện tích thu hồi(m2)</t>
  </si>
  <si>
    <t>Trang SĐC</t>
  </si>
  <si>
    <t>Số tờ</t>
  </si>
  <si>
    <t>Số thửa</t>
  </si>
  <si>
    <t>DT thửa (m2)</t>
  </si>
  <si>
    <t>Loại đất</t>
  </si>
  <si>
    <t>Diện tích được giao (m2)</t>
  </si>
  <si>
    <t>Tổng</t>
  </si>
  <si>
    <t>UBND</t>
  </si>
  <si>
    <t>TT</t>
  </si>
  <si>
    <t>Ghi chú</t>
  </si>
  <si>
    <t>Hộ</t>
  </si>
  <si>
    <t>DTL</t>
  </si>
  <si>
    <t>CLN</t>
  </si>
  <si>
    <t>THÔN CỬA SÔNG</t>
  </si>
  <si>
    <t>Nguyễn Văn Đa</t>
  </si>
  <si>
    <t>Nguyễn Thị Luyến</t>
  </si>
  <si>
    <t>Nguyễn Thị Hoa</t>
  </si>
  <si>
    <t>BẢNG THỐNG KÊ DIỆN TÍCH, LOẠI ĐẤT, CHỦ SỬ DỤNG ĐẤT THU HỒI ĐỀ THỰC HIỆN</t>
  </si>
  <si>
    <t>DGT</t>
  </si>
  <si>
    <t>Nguyễn Thị Huyền 
( Nguyễn Hữu Thành)</t>
  </si>
  <si>
    <t>dự án thành phần số 4: Xử lý cấp bách các cống xung yếu dưới đê tỉnh Bắc Giang thuộc dự án Xử lý cấp bách các cống xung yếu dưới đê từ đê cấp III trở lên (tại xã Hợp Đức, huyện Tân Yên)</t>
  </si>
  <si>
    <t>UBND xã</t>
  </si>
  <si>
    <t>ONT+
CLN
(CLN)</t>
  </si>
  <si>
    <t>(Kèm theo Quyết định số……../QĐ-UBND ngày …….../4/2024 của Ủy ban nhân dân huyện Tân Yên)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</si>
</sst>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_);_(* \(#,##0.0\);_(* &quot;-&quot;??_);_(@_)"/>
    <numFmt numFmtId="165" formatCode="_(* #,##0_);_(* \(#,##0\);_(* &quot;-&quot;??_);_(@_)"/>
    <numFmt numFmtId="166" formatCode="0.0"/>
  </numFmts>
  <fonts count="9">
    <font>
      <sz val="11"/>
      <color theme="1"/>
      <name val="Calibri"/>
      <family val="2"/>
      <scheme val="minor"/>
    </font>
    <font>
      <sz val="11"/>
      <color theme="1"/>
      <name val="Times New Roman"/>
      <family val="1"/>
    </font>
    <font>
      <b/>
      <sz val="11"/>
      <color theme="1"/>
      <name val="Times New Roman"/>
      <family val="1"/>
    </font>
    <font>
      <sz val="11"/>
      <color theme="1"/>
      <name val="Calibri"/>
      <family val="2"/>
      <scheme val="minor"/>
    </font>
    <font>
      <sz val="11"/>
      <name val="Times New Roman"/>
      <family val="1"/>
    </font>
    <font>
      <b/>
      <sz val="11"/>
      <name val="Times New Roman"/>
      <family val="1"/>
    </font>
    <font>
      <sz val="10"/>
      <name val="Times New Roman"/>
      <family val="1"/>
    </font>
    <font>
      <i/>
      <sz val="11"/>
      <color theme="1"/>
      <name val="Times New Roman"/>
      <family val="1"/>
    </font>
    <font>
      <sz val="12"/>
      <name val=".Vn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43" fontId="3" fillId="0" borderId="0" applyFont="0" applyFill="0" applyBorder="0" applyAlignment="0" applyProtection="0"/>
    <xf numFmtId="43" fontId="8" fillId="0" borderId="0" applyFont="0" applyFill="0" applyBorder="0" applyAlignment="0" applyProtection="0"/>
  </cellStyleXfs>
  <cellXfs count="54">
    <xf numFmtId="0" fontId="0" fillId="0" borderId="0" xfId="0"/>
    <xf numFmtId="0" fontId="1" fillId="0" borderId="0" xfId="0" applyFont="1"/>
    <xf numFmtId="0" fontId="0" fillId="0" borderId="0" xfId="0"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xf numFmtId="164" fontId="4" fillId="0" borderId="1" xfId="1" applyNumberFormat="1" applyFont="1" applyBorder="1" applyAlignment="1">
      <alignment horizontal="right" vertical="center"/>
    </xf>
    <xf numFmtId="0" fontId="6"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wrapText="1"/>
    </xf>
    <xf numFmtId="0" fontId="4" fillId="0" borderId="4"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165" fontId="5" fillId="0" borderId="1" xfId="1" applyNumberFormat="1"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right" vertical="center"/>
    </xf>
    <xf numFmtId="164" fontId="5" fillId="0" borderId="1" xfId="1" applyNumberFormat="1" applyFont="1" applyBorder="1" applyAlignment="1">
      <alignment horizontal="center" vertical="center"/>
    </xf>
    <xf numFmtId="0" fontId="4" fillId="0" borderId="1" xfId="0" applyFont="1" applyBorder="1" applyAlignment="1">
      <alignment vertical="center"/>
    </xf>
    <xf numFmtId="164" fontId="4" fillId="0" borderId="1" xfId="1" applyNumberFormat="1" applyFont="1" applyBorder="1" applyAlignment="1">
      <alignment horizontal="right" vertical="center"/>
    </xf>
    <xf numFmtId="0" fontId="4" fillId="0" borderId="2" xfId="0" applyFont="1" applyBorder="1" applyAlignment="1">
      <alignment vertical="center"/>
    </xf>
    <xf numFmtId="164" fontId="4" fillId="0" borderId="2" xfId="1" applyNumberFormat="1" applyFont="1" applyBorder="1" applyAlignment="1">
      <alignment horizontal="right" vertical="center"/>
    </xf>
    <xf numFmtId="0" fontId="4" fillId="0" borderId="7" xfId="0" applyFont="1" applyBorder="1" applyAlignment="1">
      <alignment horizontal="center" vertical="center"/>
    </xf>
    <xf numFmtId="0" fontId="4" fillId="0" borderId="2" xfId="0" applyFont="1" applyBorder="1" applyAlignment="1">
      <alignment vertical="center" wrapText="1"/>
    </xf>
    <xf numFmtId="0" fontId="1" fillId="0" borderId="1" xfId="0" applyFont="1" applyBorder="1" applyAlignment="1">
      <alignment horizontal="left" vertical="center"/>
    </xf>
    <xf numFmtId="166" fontId="4" fillId="0" borderId="1" xfId="0" applyNumberFormat="1" applyFont="1" applyBorder="1" applyAlignment="1">
      <alignment horizontal="right" vertical="center"/>
    </xf>
    <xf numFmtId="0" fontId="4" fillId="0" borderId="3" xfId="0" applyFont="1" applyBorder="1" applyAlignment="1">
      <alignment horizontal="center" vertical="center"/>
    </xf>
    <xf numFmtId="0" fontId="1" fillId="0" borderId="4"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left"/>
    </xf>
    <xf numFmtId="0" fontId="5" fillId="0" borderId="5" xfId="0" applyFont="1" applyBorder="1" applyAlignment="1">
      <alignment horizontal="left"/>
    </xf>
    <xf numFmtId="0" fontId="2" fillId="0" borderId="0" xfId="0" applyFont="1" applyAlignment="1">
      <alignment horizontal="center"/>
    </xf>
    <xf numFmtId="0" fontId="2" fillId="0" borderId="0" xfId="0" applyFont="1" applyAlignment="1">
      <alignment horizont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10" xfId="0" applyFont="1" applyBorder="1" applyAlignment="1">
      <alignment horizontal="left" vertical="center"/>
    </xf>
    <xf numFmtId="0" fontId="4" fillId="0" borderId="3" xfId="0" applyFont="1" applyBorder="1" applyAlignment="1">
      <alignment horizontal="left" vertical="center"/>
    </xf>
  </cellXfs>
  <cellStyles count="3">
    <cellStyle name="Comma" xfId="1" builtinId="3"/>
    <cellStyle name="Comma 4"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abSelected="1" workbookViewId="0">
      <selection activeCell="B7" sqref="B7:N7"/>
    </sheetView>
  </sheetViews>
  <sheetFormatPr defaultRowHeight="15"/>
  <cols>
    <col min="1" max="1" width="4.140625" customWidth="1"/>
    <col min="2" max="2" width="21" customWidth="1"/>
    <col min="3" max="3" width="4.140625" customWidth="1"/>
    <col min="4" max="4" width="5.28515625" customWidth="1"/>
    <col min="5" max="5" width="9.42578125" customWidth="1"/>
    <col min="6" max="6" width="7.42578125" customWidth="1"/>
    <col min="7" max="7" width="3.28515625" customWidth="1"/>
    <col min="8" max="8" width="6.28515625" customWidth="1"/>
    <col min="9" max="9" width="8.28515625" customWidth="1"/>
    <col min="10" max="10" width="9.28515625" customWidth="1"/>
    <col min="11" max="11" width="10.5703125" customWidth="1"/>
    <col min="12" max="12" width="9.5703125" customWidth="1"/>
    <col min="13" max="13" width="8.140625" customWidth="1"/>
    <col min="14" max="14" width="10.42578125" customWidth="1"/>
    <col min="15" max="15" width="17.5703125" customWidth="1"/>
    <col min="16" max="16" width="7.85546875" customWidth="1"/>
  </cols>
  <sheetData>
    <row r="1" spans="1:15" ht="18" customHeight="1">
      <c r="A1" s="1"/>
      <c r="B1" s="36" t="s">
        <v>21</v>
      </c>
      <c r="C1" s="36"/>
      <c r="D1" s="36"/>
      <c r="E1" s="36"/>
      <c r="F1" s="36"/>
      <c r="G1" s="36"/>
      <c r="H1" s="36"/>
      <c r="I1" s="36"/>
      <c r="J1" s="36"/>
      <c r="K1" s="36"/>
      <c r="L1" s="36"/>
      <c r="M1" s="36"/>
      <c r="N1" s="36"/>
      <c r="O1" s="36"/>
    </row>
    <row r="2" spans="1:15" ht="30.75" customHeight="1">
      <c r="A2" s="1"/>
      <c r="B2" s="37" t="s">
        <v>24</v>
      </c>
      <c r="C2" s="37"/>
      <c r="D2" s="37"/>
      <c r="E2" s="37"/>
      <c r="F2" s="37"/>
      <c r="G2" s="37"/>
      <c r="H2" s="37"/>
      <c r="I2" s="37"/>
      <c r="J2" s="37"/>
      <c r="K2" s="37"/>
      <c r="L2" s="37"/>
      <c r="M2" s="37"/>
      <c r="N2" s="37"/>
      <c r="O2" s="37"/>
    </row>
    <row r="3" spans="1:15" ht="22.15" customHeight="1">
      <c r="A3" s="45" t="s">
        <v>27</v>
      </c>
      <c r="B3" s="45"/>
      <c r="C3" s="45"/>
      <c r="D3" s="45"/>
      <c r="E3" s="45"/>
      <c r="F3" s="45"/>
      <c r="G3" s="45"/>
      <c r="H3" s="45"/>
      <c r="I3" s="45"/>
      <c r="J3" s="45"/>
      <c r="K3" s="45"/>
      <c r="L3" s="45"/>
      <c r="M3" s="45"/>
      <c r="N3" s="45"/>
      <c r="O3" s="45"/>
    </row>
    <row r="4" spans="1:15" ht="30.75" customHeight="1">
      <c r="A4" s="46" t="s">
        <v>12</v>
      </c>
      <c r="B4" s="48" t="s">
        <v>0</v>
      </c>
      <c r="C4" s="40" t="s">
        <v>1</v>
      </c>
      <c r="D4" s="41"/>
      <c r="E4" s="42"/>
      <c r="F4" s="48" t="s">
        <v>8</v>
      </c>
      <c r="G4" s="40" t="s">
        <v>2</v>
      </c>
      <c r="H4" s="41"/>
      <c r="I4" s="41"/>
      <c r="J4" s="42"/>
      <c r="K4" s="40" t="s">
        <v>3</v>
      </c>
      <c r="L4" s="41"/>
      <c r="M4" s="42"/>
      <c r="N4" s="38" t="s">
        <v>4</v>
      </c>
      <c r="O4" s="43" t="s">
        <v>13</v>
      </c>
    </row>
    <row r="5" spans="1:15" ht="57" customHeight="1">
      <c r="A5" s="47"/>
      <c r="B5" s="49"/>
      <c r="C5" s="3" t="s">
        <v>5</v>
      </c>
      <c r="D5" s="3" t="s">
        <v>6</v>
      </c>
      <c r="E5" s="3" t="s">
        <v>7</v>
      </c>
      <c r="F5" s="49"/>
      <c r="G5" s="3" t="s">
        <v>5</v>
      </c>
      <c r="H5" s="3" t="s">
        <v>6</v>
      </c>
      <c r="I5" s="3" t="s">
        <v>7</v>
      </c>
      <c r="J5" s="3" t="s">
        <v>9</v>
      </c>
      <c r="K5" s="4" t="s">
        <v>10</v>
      </c>
      <c r="L5" s="4" t="s">
        <v>14</v>
      </c>
      <c r="M5" s="3" t="s">
        <v>11</v>
      </c>
      <c r="N5" s="39"/>
      <c r="O5" s="44"/>
    </row>
    <row r="6" spans="1:15">
      <c r="A6" s="5">
        <v>1</v>
      </c>
      <c r="B6" s="5">
        <v>2</v>
      </c>
      <c r="C6" s="5">
        <v>3</v>
      </c>
      <c r="D6" s="5">
        <v>4</v>
      </c>
      <c r="E6" s="5">
        <v>5</v>
      </c>
      <c r="F6" s="5">
        <v>6</v>
      </c>
      <c r="G6" s="5">
        <v>7</v>
      </c>
      <c r="H6" s="5">
        <v>8</v>
      </c>
      <c r="I6" s="5">
        <v>9</v>
      </c>
      <c r="J6" s="5">
        <v>10</v>
      </c>
      <c r="K6" s="5">
        <v>11</v>
      </c>
      <c r="L6" s="5">
        <v>12</v>
      </c>
      <c r="M6" s="5">
        <v>13</v>
      </c>
      <c r="N6" s="6">
        <v>14</v>
      </c>
      <c r="O6" s="7"/>
    </row>
    <row r="7" spans="1:15">
      <c r="A7" s="5"/>
      <c r="B7" s="34" t="s">
        <v>17</v>
      </c>
      <c r="C7" s="35"/>
      <c r="D7" s="35"/>
      <c r="E7" s="35"/>
      <c r="F7" s="35"/>
      <c r="G7" s="35"/>
      <c r="H7" s="35"/>
      <c r="I7" s="35"/>
      <c r="J7" s="35"/>
      <c r="K7" s="35"/>
      <c r="L7" s="35"/>
      <c r="M7" s="35"/>
      <c r="N7" s="35"/>
      <c r="O7" s="7"/>
    </row>
    <row r="8" spans="1:15" ht="42" customHeight="1">
      <c r="A8" s="22">
        <v>1</v>
      </c>
      <c r="B8" s="12" t="s">
        <v>20</v>
      </c>
      <c r="C8" s="11">
        <v>99</v>
      </c>
      <c r="D8" s="11">
        <v>132</v>
      </c>
      <c r="E8" s="8">
        <v>869.5</v>
      </c>
      <c r="F8" s="14" t="s">
        <v>26</v>
      </c>
      <c r="G8" s="10"/>
      <c r="H8" s="18"/>
      <c r="I8" s="8"/>
      <c r="J8" s="23"/>
      <c r="K8" s="23">
        <f>L8+M8</f>
        <v>12.2</v>
      </c>
      <c r="L8" s="23">
        <v>12.2</v>
      </c>
      <c r="M8" s="20"/>
      <c r="N8" s="13"/>
      <c r="O8" s="7"/>
    </row>
    <row r="9" spans="1:15" ht="38.25" customHeight="1">
      <c r="A9" s="22">
        <v>2</v>
      </c>
      <c r="B9" s="12" t="s">
        <v>18</v>
      </c>
      <c r="C9" s="24">
        <v>99</v>
      </c>
      <c r="D9" s="24">
        <v>131</v>
      </c>
      <c r="E9" s="25">
        <v>393.3</v>
      </c>
      <c r="F9" s="9" t="s">
        <v>16</v>
      </c>
      <c r="G9" s="18"/>
      <c r="H9" s="18"/>
      <c r="I9" s="25"/>
      <c r="J9" s="25"/>
      <c r="K9" s="23">
        <f t="shared" ref="K9:K14" si="0">L9+M9</f>
        <v>87.3</v>
      </c>
      <c r="L9" s="25">
        <v>87.3</v>
      </c>
      <c r="M9" s="25"/>
      <c r="N9" s="13"/>
      <c r="O9" s="7"/>
    </row>
    <row r="10" spans="1:15" ht="30.75" customHeight="1">
      <c r="A10" s="18">
        <v>3</v>
      </c>
      <c r="B10" s="12" t="s">
        <v>23</v>
      </c>
      <c r="C10" s="11">
        <v>99</v>
      </c>
      <c r="D10" s="11">
        <v>146</v>
      </c>
      <c r="E10" s="8">
        <v>470.2</v>
      </c>
      <c r="F10" s="9" t="s">
        <v>16</v>
      </c>
      <c r="G10" s="30"/>
      <c r="H10" s="10"/>
      <c r="I10" s="8"/>
      <c r="J10" s="8"/>
      <c r="K10" s="23">
        <f t="shared" si="0"/>
        <v>41.4</v>
      </c>
      <c r="L10" s="23">
        <v>41.4</v>
      </c>
      <c r="M10" s="20"/>
      <c r="N10" s="13"/>
      <c r="O10" s="7"/>
    </row>
    <row r="11" spans="1:15" ht="27" customHeight="1">
      <c r="A11" s="18">
        <v>4</v>
      </c>
      <c r="B11" s="12" t="s">
        <v>19</v>
      </c>
      <c r="C11" s="11">
        <v>99</v>
      </c>
      <c r="D11" s="11">
        <v>136</v>
      </c>
      <c r="E11" s="8">
        <v>1099.0999999999999</v>
      </c>
      <c r="F11" s="9" t="s">
        <v>16</v>
      </c>
      <c r="G11" s="18"/>
      <c r="H11" s="18"/>
      <c r="I11" s="8"/>
      <c r="J11" s="23"/>
      <c r="K11" s="23">
        <f t="shared" si="0"/>
        <v>124.6</v>
      </c>
      <c r="L11" s="23">
        <v>124.6</v>
      </c>
      <c r="M11" s="20"/>
      <c r="N11" s="13"/>
      <c r="O11" s="7"/>
    </row>
    <row r="12" spans="1:15" ht="30" customHeight="1">
      <c r="A12" s="50">
        <v>5</v>
      </c>
      <c r="B12" s="51" t="s">
        <v>25</v>
      </c>
      <c r="C12" s="11">
        <v>99</v>
      </c>
      <c r="D12" s="11">
        <v>147</v>
      </c>
      <c r="E12" s="8">
        <v>99.2</v>
      </c>
      <c r="F12" s="9" t="s">
        <v>15</v>
      </c>
      <c r="G12" s="18"/>
      <c r="H12" s="18"/>
      <c r="I12" s="8"/>
      <c r="J12" s="8"/>
      <c r="K12" s="23">
        <f t="shared" si="0"/>
        <v>7</v>
      </c>
      <c r="L12" s="23"/>
      <c r="M12" s="29">
        <v>7</v>
      </c>
      <c r="N12" s="26"/>
      <c r="O12" s="27"/>
    </row>
    <row r="13" spans="1:15" ht="24.75" customHeight="1">
      <c r="A13" s="50"/>
      <c r="B13" s="52"/>
      <c r="C13" s="22">
        <v>99</v>
      </c>
      <c r="D13" s="22"/>
      <c r="E13" s="23">
        <v>86.4</v>
      </c>
      <c r="F13" s="9" t="s">
        <v>15</v>
      </c>
      <c r="G13" s="18"/>
      <c r="H13" s="18"/>
      <c r="I13" s="23"/>
      <c r="J13" s="23"/>
      <c r="K13" s="23">
        <f t="shared" si="0"/>
        <v>24.3</v>
      </c>
      <c r="L13" s="23"/>
      <c r="M13" s="29">
        <v>24.3</v>
      </c>
      <c r="N13" s="19"/>
      <c r="O13" s="28"/>
    </row>
    <row r="14" spans="1:15" ht="24.75" customHeight="1">
      <c r="A14" s="50"/>
      <c r="B14" s="53"/>
      <c r="C14" s="22">
        <v>99</v>
      </c>
      <c r="D14" s="22">
        <v>135</v>
      </c>
      <c r="E14" s="23">
        <v>5497.8</v>
      </c>
      <c r="F14" s="9" t="s">
        <v>22</v>
      </c>
      <c r="G14" s="18"/>
      <c r="H14" s="18"/>
      <c r="I14" s="23"/>
      <c r="J14" s="23"/>
      <c r="K14" s="23">
        <f t="shared" si="0"/>
        <v>154.6</v>
      </c>
      <c r="L14" s="23"/>
      <c r="M14" s="29">
        <f>153.5+1.1</f>
        <v>154.6</v>
      </c>
      <c r="N14" s="31"/>
      <c r="O14" s="28"/>
    </row>
    <row r="15" spans="1:15" ht="26.25" customHeight="1">
      <c r="A15" s="32" t="s">
        <v>10</v>
      </c>
      <c r="B15" s="33"/>
      <c r="C15" s="4"/>
      <c r="D15" s="4"/>
      <c r="E15" s="16">
        <f>SUM(E8:E14)</f>
        <v>8515.5</v>
      </c>
      <c r="F15" s="16"/>
      <c r="G15" s="16"/>
      <c r="H15" s="16"/>
      <c r="I15" s="16">
        <f>SUM(I8:I13)</f>
        <v>0</v>
      </c>
      <c r="J15" s="16">
        <f>SUM(J8:J13)</f>
        <v>0</v>
      </c>
      <c r="K15" s="21">
        <f>SUM(K8:K14)</f>
        <v>451.4</v>
      </c>
      <c r="L15" s="21">
        <f>SUM(L8:L14)</f>
        <v>265.5</v>
      </c>
      <c r="M15" s="21">
        <f>SUM(M8:M14)</f>
        <v>185.9</v>
      </c>
      <c r="N15" s="17"/>
      <c r="O15" s="15"/>
    </row>
    <row r="16" spans="1:15" ht="33" customHeight="1">
      <c r="A16" s="1"/>
      <c r="B16" s="1"/>
      <c r="C16" s="1"/>
      <c r="D16" s="1"/>
      <c r="E16" s="1"/>
      <c r="F16" s="1"/>
      <c r="G16" s="1"/>
      <c r="H16" s="1"/>
      <c r="I16" s="1"/>
      <c r="J16" s="1"/>
      <c r="K16" s="1"/>
      <c r="L16" s="1"/>
      <c r="M16" s="1"/>
      <c r="N16" s="1"/>
    </row>
    <row r="17" spans="1:17" ht="27" customHeight="1">
      <c r="A17" s="1"/>
      <c r="B17" s="1"/>
      <c r="C17" s="1"/>
      <c r="D17" s="1"/>
      <c r="E17" s="1"/>
      <c r="F17" s="1"/>
      <c r="G17" s="1"/>
      <c r="H17" s="1"/>
      <c r="I17" s="1"/>
      <c r="J17" s="1"/>
      <c r="K17" s="1"/>
      <c r="L17" s="1"/>
      <c r="M17" s="1"/>
      <c r="N17" s="1"/>
    </row>
    <row r="18" spans="1:17" ht="24" customHeight="1"/>
    <row r="19" spans="1:17" ht="35.25" customHeight="1"/>
    <row r="20" spans="1:17" ht="31.5" customHeight="1"/>
    <row r="21" spans="1:17" ht="28.5" customHeight="1"/>
    <row r="22" spans="1:17" ht="29.25" customHeight="1"/>
    <row r="23" spans="1:17" ht="27.75" customHeight="1"/>
    <row r="24" spans="1:17" ht="31.5" customHeight="1"/>
    <row r="25" spans="1:17" ht="24.75" customHeight="1">
      <c r="Q25" s="2"/>
    </row>
    <row r="26" spans="1:17" ht="29.25" customHeight="1"/>
    <row r="27" spans="1:17" ht="31.5" customHeight="1"/>
    <row r="28" spans="1:17" ht="31.5" customHeight="1"/>
    <row r="29" spans="1:17" ht="31.5" customHeight="1"/>
    <row r="30" spans="1:17" ht="31.5" customHeight="1"/>
    <row r="31" spans="1:17" ht="31.5" customHeight="1"/>
    <row r="32" spans="1:17" ht="31.5" customHeight="1"/>
    <row r="33" ht="31.5" customHeight="1"/>
    <row r="34" ht="31.5" customHeight="1"/>
    <row r="35" ht="44.25" customHeight="1"/>
    <row r="36" ht="31.5" customHeight="1"/>
    <row r="37" ht="31.5" customHeight="1"/>
    <row r="38" ht="31.5" customHeight="1"/>
    <row r="39" ht="31.5" customHeight="1"/>
    <row r="40" ht="31.5" customHeight="1"/>
    <row r="41" ht="42.75" customHeight="1"/>
    <row r="42" ht="42.75" customHeight="1"/>
    <row r="43" ht="42.75" customHeight="1"/>
    <row r="44" ht="31.5" customHeight="1"/>
    <row r="45" ht="31.5" customHeight="1"/>
    <row r="46" ht="39.75" customHeight="1"/>
    <row r="47" ht="39.75" customHeight="1"/>
    <row r="48" ht="31.5" customHeight="1"/>
    <row r="49" spans="19:19" ht="31.5" customHeight="1"/>
    <row r="50" spans="19:19" ht="31.5" customHeight="1"/>
    <row r="51" spans="19:19" ht="31.5" customHeight="1"/>
    <row r="52" spans="19:19" ht="31.5" customHeight="1"/>
    <row r="53" spans="19:19" ht="31.5" customHeight="1"/>
    <row r="54" spans="19:19" ht="31.5" customHeight="1"/>
    <row r="55" spans="19:19" ht="31.5" customHeight="1"/>
    <row r="56" spans="19:19" ht="31.5" customHeight="1"/>
    <row r="57" spans="19:19" ht="23.25" customHeight="1">
      <c r="S57" s="2"/>
    </row>
    <row r="58" spans="19:19" ht="18.75" customHeight="1"/>
    <row r="59" spans="19:19" ht="29.25" customHeight="1"/>
    <row r="60" spans="19:19" ht="31.5" customHeight="1"/>
    <row r="61" spans="19:19" ht="31.5" customHeight="1"/>
    <row r="62" spans="19:19" ht="32.25" customHeight="1"/>
    <row r="63" spans="19:19" ht="32.25" customHeight="1"/>
    <row r="64" spans="19:19" ht="18" customHeight="1"/>
    <row r="70" ht="25.5" customHeight="1"/>
  </sheetData>
  <mergeCells count="15">
    <mergeCell ref="A15:B15"/>
    <mergeCell ref="B7:N7"/>
    <mergeCell ref="B1:O1"/>
    <mergeCell ref="B2:O2"/>
    <mergeCell ref="N4:N5"/>
    <mergeCell ref="K4:M4"/>
    <mergeCell ref="O4:O5"/>
    <mergeCell ref="A3:O3"/>
    <mergeCell ref="A4:A5"/>
    <mergeCell ref="B4:B5"/>
    <mergeCell ref="C4:E4"/>
    <mergeCell ref="F4:F5"/>
    <mergeCell ref="G4:J4"/>
    <mergeCell ref="A12:A14"/>
    <mergeCell ref="B12:B14"/>
  </mergeCells>
  <pageMargins left="0.55000000000000004" right="0.4" top="0.66" bottom="0.24"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TTKDT</vt:lpstr>
      <vt:lpstr>TTKDT!Print_Titles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MAT</cp:lastModifiedBy>
  <cp:lastPrinted>2024-04-21T03:00:45Z</cp:lastPrinted>
  <dcterms:created xsi:type="dcterms:W3CDTF">2021-07-08T00:03:47Z</dcterms:created>
  <dcterms:modified xsi:type="dcterms:W3CDTF">2024-04-24T02:32:04Z</dcterms:modified>
</cp:coreProperties>
</file>